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ドライブファイル\デスクトップ\３５（R5）年度専用フォルダ\建設技術講習会\HP\"/>
    </mc:Choice>
  </mc:AlternateContent>
  <xr:revisionPtr revIDLastSave="0" documentId="8_{4910023E-CA70-460D-8AF6-58C73E245C88}" xr6:coauthVersionLast="47" xr6:coauthVersionMax="47" xr10:uidLastSave="{00000000-0000-0000-0000-000000000000}"/>
  <bookViews>
    <workbookView xWindow="780" yWindow="780" windowWidth="27885" windowHeight="14220" xr2:uid="{00000000-000D-0000-FFFF-FFFF00000000}"/>
  </bookViews>
  <sheets>
    <sheet name="R05レポート" sheetId="21" r:id="rId1"/>
  </sheets>
  <externalReferences>
    <externalReference r:id="rId2"/>
  </externalReferences>
  <definedNames>
    <definedName name="_xlnm.Print_Area" localSheetId="0">'R05レポート'!$A$1:$J$53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K29" i="21"/>
  <c r="K27" i="21"/>
  <c r="K25" i="21"/>
  <c r="K23" i="21"/>
  <c r="K21" i="21"/>
  <c r="K19" i="21"/>
  <c r="K17" i="21"/>
  <c r="J26" i="21" l="1"/>
  <c r="H30" i="21" s="1"/>
  <c r="J24" i="21"/>
  <c r="J22" i="21"/>
  <c r="J38" i="21"/>
  <c r="B38" i="21" s="1"/>
  <c r="J28" i="21"/>
  <c r="I30" i="21" s="1"/>
  <c r="J20" i="21"/>
  <c r="G30" i="21" s="1"/>
  <c r="J18" i="21"/>
  <c r="E30" i="21" s="1"/>
  <c r="J16" i="21"/>
  <c r="C30" i="21" s="1"/>
</calcChain>
</file>

<file path=xl/sharedStrings.xml><?xml version="1.0" encoding="utf-8"?>
<sst xmlns="http://schemas.openxmlformats.org/spreadsheetml/2006/main" count="44" uniqueCount="44">
  <si>
    <t>１．</t>
    <phoneticPr fontId="2"/>
  </si>
  <si>
    <t>一般社団法人　日本建設機械施工協会　主催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rPh sb="18" eb="20">
      <t>シュサイ</t>
    </rPh>
    <phoneticPr fontId="2"/>
  </si>
  <si>
    <t>所　属：</t>
    <rPh sb="0" eb="1">
      <t>ショ</t>
    </rPh>
    <rPh sb="2" eb="3">
      <t>ゾク</t>
    </rPh>
    <phoneticPr fontId="2"/>
  </si>
  <si>
    <t>２．</t>
    <phoneticPr fontId="2"/>
  </si>
  <si>
    <t>聴講レポート提出先</t>
    <rPh sb="0" eb="2">
      <t>チョウコウ</t>
    </rPh>
    <rPh sb="6" eb="8">
      <t>テイシュツ</t>
    </rPh>
    <rPh sb="8" eb="9">
      <t>サキ</t>
    </rPh>
    <phoneticPr fontId="2"/>
  </si>
  <si>
    <t>提出先：</t>
    <rPh sb="0" eb="2">
      <t>テイシュツ</t>
    </rPh>
    <rPh sb="2" eb="3">
      <t>サキ</t>
    </rPh>
    <phoneticPr fontId="2"/>
  </si>
  <si>
    <t>一般社団法人 日本建設機械施工協会 中国支部</t>
    <phoneticPr fontId="2"/>
  </si>
  <si>
    <t>※</t>
    <phoneticPr fontId="2"/>
  </si>
  <si>
    <t>ご協力ありがとうございました。</t>
    <rPh sb="1" eb="3">
      <t>キョウリョク</t>
    </rPh>
    <phoneticPr fontId="2"/>
  </si>
  <si>
    <t>大変参考になった</t>
    <rPh sb="0" eb="2">
      <t>タイヘン</t>
    </rPh>
    <rPh sb="2" eb="4">
      <t>サンコウ</t>
    </rPh>
    <phoneticPr fontId="2"/>
  </si>
  <si>
    <t>参考になった</t>
    <rPh sb="0" eb="2">
      <t>サンコウ</t>
    </rPh>
    <phoneticPr fontId="2"/>
  </si>
  <si>
    <t>参考にならなかった</t>
    <rPh sb="0" eb="2">
      <t>サンコウ</t>
    </rPh>
    <phoneticPr fontId="2"/>
  </si>
  <si>
    <t xml:space="preserve"> E-mail：</t>
    <phoneticPr fontId="2"/>
  </si>
  <si>
    <t>氏　名：</t>
    <rPh sb="0" eb="1">
      <t>シ</t>
    </rPh>
    <rPh sb="2" eb="3">
      <t>メイ</t>
    </rPh>
    <phoneticPr fontId="2"/>
  </si>
  <si>
    <t>記入日：</t>
    <rPh sb="0" eb="2">
      <t>キニュウ</t>
    </rPh>
    <rPh sb="2" eb="3">
      <t>ビ</t>
    </rPh>
    <phoneticPr fontId="2"/>
  </si>
  <si>
    <t>申込番号：</t>
    <rPh sb="0" eb="2">
      <t>モウシコミ</t>
    </rPh>
    <rPh sb="2" eb="4">
      <t>バンゴウ</t>
    </rPh>
    <phoneticPr fontId="2"/>
  </si>
  <si>
    <t>※申込番号、所属、氏名、記入日は必ず記入してください。</t>
    <rPh sb="1" eb="3">
      <t>モウシコミ</t>
    </rPh>
    <rPh sb="3" eb="5">
      <t>バンゴウ</t>
    </rPh>
    <rPh sb="6" eb="8">
      <t>ショゾク</t>
    </rPh>
    <rPh sb="9" eb="11">
      <t>シメイ</t>
    </rPh>
    <rPh sb="12" eb="14">
      <t>キニュウ</t>
    </rPh>
    <rPh sb="14" eb="15">
      <t>ビ</t>
    </rPh>
    <rPh sb="16" eb="17">
      <t>カナラ</t>
    </rPh>
    <rPh sb="18" eb="20">
      <t>キニュウ</t>
    </rPh>
    <phoneticPr fontId="2"/>
  </si>
  <si>
    <t>２）受講証明書は本レポートを確認したうえで、聴講申込みをいただき、事務局から聴講URLを
　お送りした申込番号、所属、氏名、メールアドレス、氏名が一致した方に発行いたします。</t>
    <rPh sb="2" eb="4">
      <t>ジュコウ</t>
    </rPh>
    <rPh sb="4" eb="6">
      <t>ショウメイ</t>
    </rPh>
    <rPh sb="6" eb="7">
      <t>ショ</t>
    </rPh>
    <rPh sb="8" eb="9">
      <t>ホン</t>
    </rPh>
    <rPh sb="14" eb="16">
      <t>カクニン</t>
    </rPh>
    <rPh sb="22" eb="24">
      <t>チョウコウ</t>
    </rPh>
    <rPh sb="24" eb="25">
      <t>モウ</t>
    </rPh>
    <rPh sb="25" eb="26">
      <t>コ</t>
    </rPh>
    <rPh sb="33" eb="36">
      <t>ジムキョク</t>
    </rPh>
    <rPh sb="38" eb="40">
      <t>チョウコウ</t>
    </rPh>
    <rPh sb="47" eb="48">
      <t>オク</t>
    </rPh>
    <rPh sb="51" eb="53">
      <t>モウシコミ</t>
    </rPh>
    <rPh sb="53" eb="55">
      <t>バンゴウ</t>
    </rPh>
    <rPh sb="56" eb="58">
      <t>ショゾク</t>
    </rPh>
    <rPh sb="59" eb="61">
      <t>シメイ</t>
    </rPh>
    <rPh sb="70" eb="72">
      <t>シメイ</t>
    </rPh>
    <rPh sb="73" eb="75">
      <t>イッチ</t>
    </rPh>
    <rPh sb="77" eb="78">
      <t>カタ</t>
    </rPh>
    <rPh sb="79" eb="81">
      <t>ハッコウ</t>
    </rPh>
    <phoneticPr fontId="2"/>
  </si>
  <si>
    <r>
      <t>２）今回の技術講習会【Web】のテーマについて、内容、時期、時間配分等についてご意見、ご感想を</t>
    </r>
    <r>
      <rPr>
        <b/>
        <sz val="11"/>
        <color rgb="FFFF0000"/>
        <rFont val="ＭＳ Ｐゴシック"/>
        <family val="3"/>
        <charset val="128"/>
        <scheme val="minor"/>
      </rPr>
      <t>150字程度</t>
    </r>
    <r>
      <rPr>
        <sz val="11"/>
        <color theme="1"/>
        <rFont val="ＭＳ Ｐゴシック"/>
        <family val="2"/>
        <charset val="128"/>
        <scheme val="minor"/>
      </rPr>
      <t>でお聞かせください。（</t>
    </r>
    <r>
      <rPr>
        <b/>
        <sz val="11"/>
        <color rgb="FFFF0000"/>
        <rFont val="ＭＳ Ｐゴシック"/>
        <family val="3"/>
        <charset val="128"/>
        <scheme val="minor"/>
      </rPr>
      <t>必須回答</t>
    </r>
    <r>
      <rPr>
        <sz val="11"/>
        <color theme="1"/>
        <rFont val="ＭＳ Ｐゴシック"/>
        <family val="2"/>
        <charset val="128"/>
        <scheme val="minor"/>
      </rPr>
      <t>）</t>
    </r>
    <rPh sb="2" eb="4">
      <t>コンカイ</t>
    </rPh>
    <rPh sb="5" eb="7">
      <t>ギジュツ</t>
    </rPh>
    <rPh sb="7" eb="10">
      <t>コウシュウカイ</t>
    </rPh>
    <rPh sb="30" eb="32">
      <t>ジカン</t>
    </rPh>
    <rPh sb="55" eb="56">
      <t>キ</t>
    </rPh>
    <phoneticPr fontId="2"/>
  </si>
  <si>
    <t>３）今回の技術講習会【Web】のテーマ以外について、内容、時期、時間配分等についてご意見、ご感想をお聞かせください。</t>
    <rPh sb="2" eb="4">
      <t>コンカイ</t>
    </rPh>
    <rPh sb="5" eb="7">
      <t>ギジュツ</t>
    </rPh>
    <rPh sb="7" eb="10">
      <t>コウシュウカイ</t>
    </rPh>
    <rPh sb="19" eb="21">
      <t>イガイ</t>
    </rPh>
    <rPh sb="32" eb="34">
      <t>ジカン</t>
    </rPh>
    <rPh sb="50" eb="51">
      <t>キ</t>
    </rPh>
    <phoneticPr fontId="2"/>
  </si>
  <si>
    <t>今回の技術講習会【Web】を通して、以下の質問にご回答ください。</t>
    <rPh sb="0" eb="2">
      <t>コンカイ</t>
    </rPh>
    <rPh sb="3" eb="5">
      <t>ギジュツ</t>
    </rPh>
    <rPh sb="5" eb="8">
      <t>コウシュウカイ</t>
    </rPh>
    <rPh sb="14" eb="15">
      <t>トオ</t>
    </rPh>
    <rPh sb="18" eb="20">
      <t>イカ</t>
    </rPh>
    <rPh sb="21" eb="23">
      <t>シツモン</t>
    </rPh>
    <rPh sb="25" eb="27">
      <t>カイトウ</t>
    </rPh>
    <phoneticPr fontId="2"/>
  </si>
  <si>
    <r>
      <t>１）今回の技術講習会【Web】の内容の理解度とその理由を</t>
    </r>
    <r>
      <rPr>
        <b/>
        <sz val="11"/>
        <color rgb="FFFF0000"/>
        <rFont val="ＭＳ Ｐゴシック"/>
        <family val="3"/>
        <charset val="128"/>
        <scheme val="minor"/>
      </rPr>
      <t>20字以上で</t>
    </r>
    <r>
      <rPr>
        <sz val="11"/>
        <color theme="1"/>
        <rFont val="ＭＳ Ｐゴシック"/>
        <family val="2"/>
        <charset val="128"/>
        <scheme val="minor"/>
      </rPr>
      <t>お聞かせ下さい。（</t>
    </r>
    <r>
      <rPr>
        <b/>
        <sz val="11"/>
        <color rgb="FFFF0000"/>
        <rFont val="ＭＳ Ｐゴシック"/>
        <family val="3"/>
        <charset val="128"/>
        <scheme val="minor"/>
      </rPr>
      <t>必須回答</t>
    </r>
    <r>
      <rPr>
        <sz val="11"/>
        <color theme="1"/>
        <rFont val="ＭＳ Ｐゴシック"/>
        <family val="2"/>
        <charset val="128"/>
        <scheme val="minor"/>
      </rPr>
      <t>）
　　ご質問がある方は、講習内容の理解度の理由に加えてお書きください。(枠超え可)</t>
    </r>
    <rPh sb="2" eb="4">
      <t>コンカイ</t>
    </rPh>
    <rPh sb="5" eb="7">
      <t>ギジュツ</t>
    </rPh>
    <rPh sb="7" eb="10">
      <t>コウシュウカイ</t>
    </rPh>
    <rPh sb="16" eb="18">
      <t>ナイヨウ</t>
    </rPh>
    <rPh sb="19" eb="21">
      <t>リカイ</t>
    </rPh>
    <rPh sb="21" eb="22">
      <t>ド</t>
    </rPh>
    <rPh sb="25" eb="27">
      <t>リユウ</t>
    </rPh>
    <rPh sb="30" eb="31">
      <t>ジ</t>
    </rPh>
    <rPh sb="31" eb="33">
      <t>イジョウ</t>
    </rPh>
    <rPh sb="43" eb="45">
      <t>ヒッス</t>
    </rPh>
    <rPh sb="45" eb="47">
      <t>カイトウ</t>
    </rPh>
    <rPh sb="52" eb="54">
      <t>シツモン</t>
    </rPh>
    <rPh sb="57" eb="58">
      <t>カタ</t>
    </rPh>
    <rPh sb="60" eb="62">
      <t>コウシュウ</t>
    </rPh>
    <rPh sb="62" eb="64">
      <t>ナイヨウ</t>
    </rPh>
    <rPh sb="65" eb="67">
      <t>リカイ</t>
    </rPh>
    <rPh sb="67" eb="68">
      <t>ド</t>
    </rPh>
    <rPh sb="69" eb="71">
      <t>リユウ</t>
    </rPh>
    <rPh sb="72" eb="73">
      <t>クワ</t>
    </rPh>
    <rPh sb="76" eb="77">
      <t>カ</t>
    </rPh>
    <rPh sb="84" eb="85">
      <t>ワク</t>
    </rPh>
    <rPh sb="85" eb="86">
      <t>コ</t>
    </rPh>
    <rPh sb="87" eb="88">
      <t>カ</t>
    </rPh>
    <phoneticPr fontId="2"/>
  </si>
  <si>
    <t>技術講習会【Web】内容</t>
    <rPh sb="0" eb="2">
      <t>ギジュツ</t>
    </rPh>
    <rPh sb="2" eb="5">
      <t>コウシュウカイ</t>
    </rPh>
    <rPh sb="10" eb="12">
      <t>ナイヨウ</t>
    </rPh>
    <phoneticPr fontId="2"/>
  </si>
  <si>
    <t>３）受講証明書はメールにてPDFでお送りします。</t>
    <rPh sb="2" eb="4">
      <t>ジュコウ</t>
    </rPh>
    <rPh sb="4" eb="6">
      <t>ショウメイ</t>
    </rPh>
    <rPh sb="6" eb="7">
      <t>ショ</t>
    </rPh>
    <rPh sb="18" eb="19">
      <t>オク</t>
    </rPh>
    <phoneticPr fontId="2"/>
  </si>
  <si>
    <r>
      <t>※全国土木施工管理技士会連合会CPDSの</t>
    </r>
    <r>
      <rPr>
        <sz val="11"/>
        <color rgb="FFFF0000"/>
        <rFont val="ＭＳ Ｐゴシック"/>
        <family val="3"/>
        <charset val="128"/>
        <scheme val="minor"/>
      </rPr>
      <t>受講証明書を希望される方</t>
    </r>
    <r>
      <rPr>
        <sz val="11"/>
        <color theme="1"/>
        <rFont val="ＭＳ Ｐゴシック"/>
        <family val="2"/>
        <charset val="128"/>
        <scheme val="minor"/>
      </rPr>
      <t>は、質問</t>
    </r>
    <r>
      <rPr>
        <sz val="11"/>
        <color rgb="FFFF0000"/>
        <rFont val="ＭＳ Ｐゴシック"/>
        <family val="3"/>
        <charset val="128"/>
        <scheme val="minor"/>
      </rPr>
      <t>１）</t>
    </r>
    <r>
      <rPr>
        <sz val="11"/>
        <color theme="1"/>
        <rFont val="ＭＳ Ｐゴシック"/>
        <family val="2"/>
        <charset val="128"/>
        <scheme val="minor"/>
      </rPr>
      <t>および</t>
    </r>
    <r>
      <rPr>
        <sz val="11"/>
        <color rgb="FFFF0000"/>
        <rFont val="ＭＳ Ｐゴシック"/>
        <family val="3"/>
        <charset val="128"/>
        <scheme val="minor"/>
      </rPr>
      <t>２）</t>
    </r>
    <r>
      <rPr>
        <sz val="11"/>
        <color theme="1"/>
        <rFont val="ＭＳ Ｐゴシック"/>
        <family val="2"/>
        <charset val="128"/>
        <scheme val="minor"/>
      </rPr>
      <t>につきましては
　</t>
    </r>
    <r>
      <rPr>
        <b/>
        <sz val="11"/>
        <color rgb="FFFF0000"/>
        <rFont val="ＭＳ Ｐゴシック"/>
        <family val="3"/>
        <scheme val="minor"/>
      </rPr>
      <t>必須回答</t>
    </r>
    <r>
      <rPr>
        <sz val="11"/>
        <color theme="1"/>
        <rFont val="ＭＳ Ｐゴシック"/>
        <family val="2"/>
        <charset val="128"/>
        <scheme val="minor"/>
      </rPr>
      <t>をお願いします。
　コンサルタンツ協会への申請も当該証明書にて申請してください。技術士会の方は別途発行します。</t>
    </r>
    <rPh sb="1" eb="3">
      <t>ゼンコク</t>
    </rPh>
    <rPh sb="26" eb="28">
      <t>キボウ</t>
    </rPh>
    <rPh sb="31" eb="32">
      <t>カタ</t>
    </rPh>
    <rPh sb="34" eb="36">
      <t>シツモン</t>
    </rPh>
    <rPh sb="52" eb="54">
      <t>ヒッス</t>
    </rPh>
    <rPh sb="54" eb="56">
      <t>カイトウ</t>
    </rPh>
    <rPh sb="58" eb="59">
      <t>ネガ</t>
    </rPh>
    <rPh sb="73" eb="75">
      <t>キョウカイ</t>
    </rPh>
    <rPh sb="77" eb="79">
      <t>シンセイ</t>
    </rPh>
    <rPh sb="80" eb="82">
      <t>トウガイ</t>
    </rPh>
    <rPh sb="82" eb="84">
      <t>ショウメイ</t>
    </rPh>
    <rPh sb="87" eb="89">
      <t>シンセイ</t>
    </rPh>
    <rPh sb="96" eb="100">
      <t>ギジュツシカイ</t>
    </rPh>
    <rPh sb="101" eb="102">
      <t>カタ</t>
    </rPh>
    <rPh sb="103" eb="107">
      <t>ベットハッコウ</t>
    </rPh>
    <phoneticPr fontId="2"/>
  </si>
  <si>
    <t>〇</t>
    <phoneticPr fontId="2"/>
  </si>
  <si>
    <t>〇</t>
  </si>
  <si>
    <t>令和５年</t>
    <rPh sb="0" eb="2">
      <t>レイワ</t>
    </rPh>
    <rPh sb="3" eb="4">
      <t>ネン</t>
    </rPh>
    <phoneticPr fontId="2"/>
  </si>
  <si>
    <t>０．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</si>
  <si>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</si>
  <si>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</si>
  <si>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</si>
  <si>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</si>
  <si>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</si>
  <si>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</si>
  <si>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令和5年度　建設技術講習会【Web】レポート</t>
    <rPh sb="0" eb="2">
      <t>レイワ</t>
    </rPh>
    <rPh sb="3" eb="4">
      <t>ネン</t>
    </rPh>
    <rPh sb="4" eb="5">
      <t>ド</t>
    </rPh>
    <rPh sb="6" eb="8">
      <t>ケンセツ</t>
    </rPh>
    <rPh sb="8" eb="10">
      <t>ギジュツ</t>
    </rPh>
    <rPh sb="10" eb="13">
      <t>コウシュウカイ</t>
    </rPh>
    <phoneticPr fontId="2"/>
  </si>
  <si>
    <t>kousyu@jcmachugoku.jp</t>
    <phoneticPr fontId="2"/>
  </si>
  <si>
    <r>
      <t>１）本レポートは、</t>
    </r>
    <r>
      <rPr>
        <b/>
        <sz val="11"/>
        <color rgb="FFFF0000"/>
        <rFont val="ＭＳ Ｐゴシック"/>
        <family val="3"/>
        <scheme val="minor"/>
      </rPr>
      <t>６月２３日（金）まで</t>
    </r>
    <r>
      <rPr>
        <sz val="11"/>
        <color theme="1"/>
        <rFont val="ＭＳ Ｐゴシック"/>
        <family val="2"/>
        <charset val="128"/>
        <scheme val="minor"/>
      </rPr>
      <t xml:space="preserve">に上記e-mailアドレスに必要事項を記入したこのExcelシートを提出していただきますようお願い申し上げます。
</t>
    </r>
    <r>
      <rPr>
        <sz val="10"/>
        <color theme="1"/>
        <rFont val="ＭＳ Ｐゴシック"/>
        <family val="3"/>
        <charset val="128"/>
        <scheme val="minor"/>
      </rPr>
      <t>　　（本レポートの提出が６月２３日を過ぎた場合は、受講証明書は発行できません。）</t>
    </r>
    <rPh sb="2" eb="3">
      <t>ホン</t>
    </rPh>
    <rPh sb="10" eb="11">
      <t>ガツ</t>
    </rPh>
    <rPh sb="13" eb="14">
      <t>ニチ</t>
    </rPh>
    <rPh sb="15" eb="16">
      <t>キン</t>
    </rPh>
    <rPh sb="20" eb="22">
      <t>ジョウキ</t>
    </rPh>
    <rPh sb="33" eb="35">
      <t>ヒツヨウ</t>
    </rPh>
    <rPh sb="35" eb="37">
      <t>ジコウ</t>
    </rPh>
    <rPh sb="38" eb="40">
      <t>キニュウ</t>
    </rPh>
    <rPh sb="53" eb="55">
      <t>テイシュツ</t>
    </rPh>
    <rPh sb="66" eb="67">
      <t>ネガ</t>
    </rPh>
    <rPh sb="68" eb="69">
      <t>モウ</t>
    </rPh>
    <rPh sb="70" eb="71">
      <t>ア</t>
    </rPh>
    <rPh sb="79" eb="80">
      <t>ホン</t>
    </rPh>
    <phoneticPr fontId="2"/>
  </si>
  <si>
    <t>ICT活用工事の最近の動向と事例紹介</t>
  </si>
  <si>
    <t>令和５年度の入札契約制度及び
　　生産性の向上と働き方改革について</t>
  </si>
  <si>
    <t>中国地方整備局の
　　　　　インフラDXとBIM/CIMの取り組み</t>
  </si>
  <si>
    <t>河川分野における高度化（DX）について</t>
  </si>
  <si>
    <t>社会資本の戦略的維持管理について</t>
  </si>
  <si>
    <t>橋梁詳細設計業務に関する
　　　　　　　　　　BIM/CIM活用について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</si>
</sst>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字&quot;"/>
    <numFmt numFmtId="177" formatCode="0&quot;月&quot;"/>
    <numFmt numFmtId="178" formatCode="0&quot;日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9" fillId="0" borderId="0"/>
  </cellStyleXfs>
  <cellXfs count="64">
    <xf numFmtId="0" fontId="0" fillId="0" borderId="0" xfId="0">
      <alignment vertical="center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178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3" borderId="0" xfId="0" quotePrefix="1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 vertical="top"/>
    </xf>
    <xf numFmtId="0" fontId="4" fillId="3" borderId="0" xfId="0" applyFont="1" applyFill="1">
      <alignment vertical="center"/>
    </xf>
    <xf numFmtId="0" fontId="0" fillId="3" borderId="2" xfId="0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3" xfId="0" applyFont="1" applyFill="1" applyBorder="1" applyAlignment="1">
      <alignment horizontal="right" vertical="center"/>
    </xf>
    <xf numFmtId="0" fontId="5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0" fillId="3" borderId="18" xfId="0" applyFill="1" applyBorder="1" applyAlignment="1">
      <alignment vertical="center" wrapText="1"/>
    </xf>
    <xf numFmtId="0" fontId="0" fillId="3" borderId="6" xfId="0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3" borderId="19" xfId="0" quotePrefix="1" applyFill="1" applyBorder="1" applyAlignment="1">
      <alignment horizontal="right" vertical="center"/>
    </xf>
    <xf numFmtId="0" fontId="0" fillId="3" borderId="21" xfId="0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3" borderId="26" xfId="0" quotePrefix="1" applyFill="1" applyBorder="1" applyAlignment="1">
      <alignment horizontal="right" vertical="center"/>
    </xf>
    <xf numFmtId="0" fontId="0" fillId="3" borderId="28" xfId="0" applyFill="1" applyBorder="1">
      <alignment vertical="center"/>
    </xf>
    <xf numFmtId="0" fontId="0" fillId="2" borderId="23" xfId="0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4" fillId="3" borderId="0" xfId="0" applyFont="1" applyFill="1" applyAlignment="1">
      <alignment vertical="top" wrapText="1"/>
    </xf>
    <xf numFmtId="0" fontId="0" fillId="3" borderId="1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2 2" xfId="3" xr:uid="{4490949B-61C5-4CF9-AC15-639930931DDD}"/>
    <cellStyle name="標準 3" xfId="2" xr:uid="{00000000-0005-0000-0000-000002000000}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FFCC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231;&#26800;&#26045;&#24037;&#21332;&#20250;\&#65288;&#19968;&#31038;&#65289;&#26085;&#26412;&#24314;&#35373;&#27231;&#26800;&#26045;&#24037;&#21332;&#20250;&#20013;&#22269;&#25903;&#37096;\2023(R5)\R05&#38283;&#30330;&#26222;&#21450;&#37096;&#20250;\R05&#24314;&#35373;&#25216;&#34899;&#35611;&#32722;&#20250;\R05&#35611;&#24107;&#12513;&#12540;&#12522;&#12531;&#12464;&#12522;&#12473;&#12488;&#65286;&#28436;&#38988;&#12411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プログラム"/>
      <sheetName val="Hp用"/>
      <sheetName val="講師名入"/>
    </sheetNames>
    <sheetDataSet>
      <sheetData sheetId="0"/>
      <sheetData sheetId="1">
        <row r="4">
          <cell r="D4" t="str">
            <v>ガイダンス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09CB-B2A7-4E73-B07D-69B537674615}">
  <dimension ref="A1:K53"/>
  <sheetViews>
    <sheetView tabSelected="1" view="pageBreakPreview" zoomScaleNormal="100" zoomScaleSheetLayoutView="100" workbookViewId="0">
      <selection activeCell="G19" sqref="G19:J19"/>
    </sheetView>
  </sheetViews>
  <sheetFormatPr defaultRowHeight="13.5" x14ac:dyDescent="0.15"/>
  <cols>
    <col min="1" max="1" width="4.75" customWidth="1"/>
    <col min="7" max="7" width="11.5" bestFit="1" customWidth="1"/>
    <col min="8" max="8" width="12.875" bestFit="1" customWidth="1"/>
    <col min="9" max="9" width="12.75" bestFit="1" customWidth="1"/>
    <col min="10" max="10" width="6.875" customWidth="1"/>
  </cols>
  <sheetData>
    <row r="1" spans="1:11" x14ac:dyDescent="0.1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</row>
    <row r="2" spans="1:11" ht="18.75" x14ac:dyDescent="0.15">
      <c r="A2" s="8"/>
      <c r="B2" s="8"/>
      <c r="C2" s="11" t="s">
        <v>35</v>
      </c>
      <c r="D2" s="8"/>
      <c r="E2" s="8"/>
      <c r="F2" s="8"/>
      <c r="G2" s="8"/>
      <c r="H2" s="8"/>
      <c r="I2" s="8"/>
      <c r="J2" s="8"/>
    </row>
    <row r="3" spans="1:11" ht="18.75" x14ac:dyDescent="0.15">
      <c r="A3" s="8"/>
      <c r="B3" s="8"/>
      <c r="C3" s="11"/>
      <c r="D3" s="8"/>
      <c r="E3" s="8"/>
      <c r="F3" s="12" t="s">
        <v>15</v>
      </c>
      <c r="G3" s="3"/>
      <c r="H3" s="8"/>
      <c r="I3" s="8"/>
      <c r="J3" s="8"/>
    </row>
    <row r="4" spans="1:11" ht="17.45" customHeight="1" x14ac:dyDescent="0.15">
      <c r="A4" s="8"/>
      <c r="B4" s="8"/>
      <c r="C4" s="8"/>
      <c r="D4" s="8"/>
      <c r="E4" s="8"/>
      <c r="F4" s="13" t="s">
        <v>2</v>
      </c>
      <c r="G4" s="50"/>
      <c r="H4" s="50"/>
      <c r="I4" s="50"/>
      <c r="J4" s="8"/>
    </row>
    <row r="5" spans="1:11" ht="17.45" customHeight="1" x14ac:dyDescent="0.15">
      <c r="A5" s="8"/>
      <c r="B5" s="8"/>
      <c r="C5" s="8"/>
      <c r="D5" s="8"/>
      <c r="E5" s="8"/>
      <c r="F5" s="14" t="s">
        <v>13</v>
      </c>
      <c r="G5" s="51"/>
      <c r="H5" s="51"/>
      <c r="I5" s="51"/>
      <c r="J5" s="8"/>
    </row>
    <row r="6" spans="1:11" ht="17.45" customHeight="1" x14ac:dyDescent="0.15">
      <c r="A6" s="8"/>
      <c r="B6" s="8"/>
      <c r="C6" s="8"/>
      <c r="D6" s="8"/>
      <c r="E6" s="8"/>
      <c r="F6" s="14" t="s">
        <v>14</v>
      </c>
      <c r="G6" s="15" t="s">
        <v>27</v>
      </c>
      <c r="H6" s="1">
        <v>0</v>
      </c>
      <c r="I6" s="2">
        <v>0</v>
      </c>
      <c r="J6" s="8"/>
    </row>
    <row r="7" spans="1:11" ht="12.6" customHeight="1" x14ac:dyDescent="0.15">
      <c r="A7" s="8"/>
      <c r="B7" s="8"/>
      <c r="C7" s="8"/>
      <c r="D7" s="8"/>
      <c r="E7" s="8"/>
      <c r="F7" s="16"/>
      <c r="G7" s="54" t="s">
        <v>16</v>
      </c>
      <c r="H7" s="55"/>
      <c r="I7" s="55"/>
      <c r="J7" s="55"/>
    </row>
    <row r="8" spans="1:11" x14ac:dyDescent="0.1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x14ac:dyDescent="0.15">
      <c r="A9" s="7" t="s">
        <v>0</v>
      </c>
      <c r="B9" s="52" t="s">
        <v>20</v>
      </c>
      <c r="C9" s="52"/>
      <c r="D9" s="52"/>
      <c r="E9" s="52"/>
      <c r="F9" s="52"/>
      <c r="G9" s="52"/>
      <c r="H9" s="52"/>
      <c r="I9" s="52"/>
      <c r="J9" s="8"/>
    </row>
    <row r="10" spans="1:11" x14ac:dyDescent="0.15">
      <c r="A10" s="8"/>
      <c r="B10" s="53" t="s">
        <v>24</v>
      </c>
      <c r="C10" s="52"/>
      <c r="D10" s="52"/>
      <c r="E10" s="52"/>
      <c r="F10" s="52"/>
      <c r="G10" s="52"/>
      <c r="H10" s="52"/>
      <c r="I10" s="52"/>
      <c r="J10" s="52"/>
    </row>
    <row r="11" spans="1:11" ht="25.9" customHeight="1" x14ac:dyDescent="0.15">
      <c r="A11" s="8"/>
      <c r="B11" s="52"/>
      <c r="C11" s="52"/>
      <c r="D11" s="52"/>
      <c r="E11" s="52"/>
      <c r="F11" s="52"/>
      <c r="G11" s="52"/>
      <c r="H11" s="52"/>
      <c r="I11" s="52"/>
      <c r="J11" s="52"/>
    </row>
    <row r="12" spans="1:1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15">
      <c r="A13" s="8"/>
      <c r="B13" s="53" t="s">
        <v>21</v>
      </c>
      <c r="C13" s="52"/>
      <c r="D13" s="52"/>
      <c r="E13" s="52"/>
      <c r="F13" s="52"/>
      <c r="G13" s="52"/>
      <c r="H13" s="52"/>
      <c r="I13" s="52"/>
      <c r="J13" s="52"/>
    </row>
    <row r="14" spans="1:11" ht="14.25" thickBot="1" x14ac:dyDescent="0.2">
      <c r="A14" s="7"/>
      <c r="B14" s="57"/>
      <c r="C14" s="57"/>
      <c r="D14" s="57"/>
      <c r="E14" s="57"/>
      <c r="F14" s="57"/>
      <c r="G14" s="57"/>
      <c r="H14" s="57"/>
      <c r="I14" s="57"/>
      <c r="J14" s="57"/>
    </row>
    <row r="15" spans="1:11" ht="29.45" customHeight="1" x14ac:dyDescent="0.15">
      <c r="A15" s="8"/>
      <c r="B15" s="58" t="s">
        <v>22</v>
      </c>
      <c r="C15" s="59"/>
      <c r="D15" s="59"/>
      <c r="E15" s="59"/>
      <c r="F15" s="60"/>
      <c r="G15" s="18" t="s">
        <v>9</v>
      </c>
      <c r="H15" s="18" t="s">
        <v>10</v>
      </c>
      <c r="I15" s="18" t="s">
        <v>11</v>
      </c>
      <c r="J15" s="19"/>
    </row>
    <row r="16" spans="1:11" hidden="1" x14ac:dyDescent="0.15">
      <c r="A16" s="8"/>
      <c r="B16" s="27" t="s">
        <v>28</v>
      </c>
      <c r="C16" s="22" t="str">
        <f>[1]プログラム!$D4</f>
        <v>ガイダンス</v>
      </c>
      <c r="D16" s="22"/>
      <c r="E16" s="22"/>
      <c r="F16" s="48"/>
      <c r="G16" s="4"/>
      <c r="H16" s="4"/>
      <c r="I16" s="4" t="s">
        <v>26</v>
      </c>
      <c r="J16" s="20">
        <f>LEN(SUBSTITUTE(SUBSTITUTE(G17," ",""),"　",""))</f>
        <v>0</v>
      </c>
      <c r="K16" s="5" t="s">
        <v>25</v>
      </c>
    </row>
    <row r="17" spans="1:11" ht="25.9" hidden="1" customHeight="1" x14ac:dyDescent="0.15">
      <c r="A17" s="8"/>
      <c r="B17" s="28"/>
      <c r="C17" s="23"/>
      <c r="D17" s="23"/>
      <c r="E17" s="23"/>
      <c r="F17" s="49"/>
      <c r="G17" s="24"/>
      <c r="H17" s="25"/>
      <c r="I17" s="25"/>
      <c r="J17" s="26"/>
      <c r="K17" s="6">
        <f>IF(COUNTIF($G16:$I16,"〇")=0,"",IF(COUNTIF($G16:$I16,"〇")&gt;=2,"エラー",IF(G16="〇",1,IF(H16="〇",2,IF(I16="〇",3)))))</f>
        <v>3</v>
      </c>
    </row>
    <row r="18" spans="1:11" x14ac:dyDescent="0.15">
      <c r="A18" s="8"/>
      <c r="B18" s="27" t="s">
        <v>29</v>
      </c>
      <c r="C18" s="22" t="s">
        <v>38</v>
      </c>
      <c r="D18" s="22"/>
      <c r="E18" s="22"/>
      <c r="F18" s="48"/>
      <c r="G18" s="4"/>
      <c r="H18" s="4"/>
      <c r="I18" s="4"/>
      <c r="J18" s="20">
        <f>LEN(SUBSTITUTE(SUBSTITUTE(G19," ",""),"　",""))</f>
        <v>0</v>
      </c>
    </row>
    <row r="19" spans="1:11" ht="25.9" customHeight="1" x14ac:dyDescent="0.15">
      <c r="A19" s="8"/>
      <c r="B19" s="28"/>
      <c r="C19" s="23"/>
      <c r="D19" s="23"/>
      <c r="E19" s="23"/>
      <c r="F19" s="49"/>
      <c r="G19" s="24"/>
      <c r="H19" s="25"/>
      <c r="I19" s="25"/>
      <c r="J19" s="26"/>
      <c r="K19" s="6" t="str">
        <f>IF(COUNTIF($G18:$I18,"〇")=0,"",IF(COUNTIF($G18:$I18,"〇")&gt;=2,"エラー",IF(G18="〇",1,IF(H18="〇",2,IF(I18="〇",3)))))</f>
        <v/>
      </c>
    </row>
    <row r="20" spans="1:11" x14ac:dyDescent="0.15">
      <c r="A20" s="8"/>
      <c r="B20" s="27" t="s">
        <v>30</v>
      </c>
      <c r="C20" s="22" t="s">
        <v>39</v>
      </c>
      <c r="D20" s="22"/>
      <c r="E20" s="22"/>
      <c r="F20" s="48"/>
      <c r="G20" s="4"/>
      <c r="H20" s="4"/>
      <c r="I20" s="4"/>
      <c r="J20" s="20">
        <f>LEN(SUBSTITUTE(SUBSTITUTE(G21," ",""),"　",""))</f>
        <v>0</v>
      </c>
    </row>
    <row r="21" spans="1:11" ht="25.9" customHeight="1" x14ac:dyDescent="0.15">
      <c r="A21" s="8"/>
      <c r="B21" s="28"/>
      <c r="C21" s="23"/>
      <c r="D21" s="23"/>
      <c r="E21" s="23"/>
      <c r="F21" s="49"/>
      <c r="G21" s="24"/>
      <c r="H21" s="25"/>
      <c r="I21" s="25"/>
      <c r="J21" s="26"/>
      <c r="K21" s="6" t="str">
        <f>IF(COUNTIF($G20:$I20,"〇")=0,"",IF(COUNTIF($G20:$I20,"〇")&gt;=2,"エラー",IF(G20="〇",1,IF(H20="〇",2,IF(I20="〇",3)))))</f>
        <v/>
      </c>
    </row>
    <row r="22" spans="1:11" x14ac:dyDescent="0.15">
      <c r="A22" s="8"/>
      <c r="B22" s="27" t="s">
        <v>31</v>
      </c>
      <c r="C22" s="22" t="s">
        <v>40</v>
      </c>
      <c r="D22" s="22"/>
      <c r="E22" s="22"/>
      <c r="F22" s="48"/>
      <c r="G22" s="4"/>
      <c r="H22" s="4"/>
      <c r="I22" s="4"/>
      <c r="J22" s="20">
        <f>LEN(SUBSTITUTE(SUBSTITUTE(G23," ",""),"　",""))</f>
        <v>0</v>
      </c>
    </row>
    <row r="23" spans="1:11" ht="25.9" customHeight="1" x14ac:dyDescent="0.15">
      <c r="A23" s="8"/>
      <c r="B23" s="28"/>
      <c r="C23" s="23"/>
      <c r="D23" s="23"/>
      <c r="E23" s="23"/>
      <c r="F23" s="49"/>
      <c r="G23" s="24"/>
      <c r="H23" s="25"/>
      <c r="I23" s="25"/>
      <c r="J23" s="26"/>
      <c r="K23" s="6" t="str">
        <f>IF(COUNTIF($G22:$I22,"〇")=0,"",IF(COUNTIF($G22:$I22,"〇")&gt;=2,"エラー",IF(G22="〇",1,IF(H22="〇",2,IF(I22="〇",3)))))</f>
        <v/>
      </c>
    </row>
    <row r="24" spans="1:11" x14ac:dyDescent="0.15">
      <c r="A24" s="8"/>
      <c r="B24" s="27" t="s">
        <v>32</v>
      </c>
      <c r="C24" s="22" t="s">
        <v>41</v>
      </c>
      <c r="D24" s="22"/>
      <c r="E24" s="22"/>
      <c r="F24" s="22"/>
      <c r="G24" s="4"/>
      <c r="H24" s="4"/>
      <c r="I24" s="4"/>
      <c r="J24" s="20">
        <f>LEN(SUBSTITUTE(SUBSTITUTE(G25," ",""),"　",""))</f>
        <v>0</v>
      </c>
    </row>
    <row r="25" spans="1:11" ht="25.9" customHeight="1" x14ac:dyDescent="0.15">
      <c r="A25" s="8"/>
      <c r="B25" s="28"/>
      <c r="C25" s="23"/>
      <c r="D25" s="23"/>
      <c r="E25" s="23"/>
      <c r="F25" s="23"/>
      <c r="G25" s="24"/>
      <c r="H25" s="25"/>
      <c r="I25" s="25"/>
      <c r="J25" s="26"/>
      <c r="K25" s="6" t="str">
        <f>IF(COUNTIF($G24:$I24,"〇")=0,"",IF(COUNTIF($G24:$I24,"〇")&gt;=2,"エラー",IF(G24="〇",1,IF(H24="〇",2,IF(I24="〇",3)))))</f>
        <v/>
      </c>
    </row>
    <row r="26" spans="1:11" x14ac:dyDescent="0.15">
      <c r="A26" s="8"/>
      <c r="B26" s="43" t="s">
        <v>33</v>
      </c>
      <c r="C26" s="53" t="s">
        <v>42</v>
      </c>
      <c r="D26" s="53"/>
      <c r="E26" s="53"/>
      <c r="F26" s="63"/>
      <c r="G26" s="4"/>
      <c r="H26" s="4"/>
      <c r="I26" s="4"/>
      <c r="J26" s="20">
        <f>LEN(SUBSTITUTE(SUBSTITUTE(G27," ",""),"　",""))</f>
        <v>0</v>
      </c>
    </row>
    <row r="27" spans="1:11" ht="25.9" customHeight="1" x14ac:dyDescent="0.15">
      <c r="A27" s="8"/>
      <c r="B27" s="28"/>
      <c r="C27" s="23"/>
      <c r="D27" s="23"/>
      <c r="E27" s="23"/>
      <c r="F27" s="49"/>
      <c r="G27" s="24"/>
      <c r="H27" s="25"/>
      <c r="I27" s="25"/>
      <c r="J27" s="26"/>
      <c r="K27" s="6" t="str">
        <f>IF(COUNTIF($G26:$I26,"〇")=0,"",IF(COUNTIF($G26:$I26,"〇")&gt;=2,"エラー",IF(G26="〇",1,IF(H26="〇",2,IF(I26="〇",3)))))</f>
        <v/>
      </c>
    </row>
    <row r="28" spans="1:11" x14ac:dyDescent="0.15">
      <c r="A28" s="8"/>
      <c r="B28" s="27" t="s">
        <v>34</v>
      </c>
      <c r="C28" s="22" t="s">
        <v>43</v>
      </c>
      <c r="D28" s="22"/>
      <c r="E28" s="22"/>
      <c r="F28" s="22"/>
      <c r="G28" s="4"/>
      <c r="H28" s="4"/>
      <c r="I28" s="4"/>
      <c r="J28" s="20">
        <f>LEN(SUBSTITUTE(SUBSTITUTE(G29," ",""),"　",""))</f>
        <v>0</v>
      </c>
    </row>
    <row r="29" spans="1:11" ht="25.9" customHeight="1" thickBot="1" x14ac:dyDescent="0.2">
      <c r="A29" s="8"/>
      <c r="B29" s="44"/>
      <c r="C29" s="57"/>
      <c r="D29" s="57"/>
      <c r="E29" s="57"/>
      <c r="F29" s="57"/>
      <c r="G29" s="45"/>
      <c r="H29" s="46"/>
      <c r="I29" s="46"/>
      <c r="J29" s="47"/>
      <c r="K29" s="6" t="str">
        <f>IF(COUNTIF($G28:$I28,"〇")=0,"",IF(COUNTIF($G28:$I28,"〇")&gt;=2,"エラー",IF(G28="〇",1,IF(H28="〇",2,IF(I28="〇",3)))))</f>
        <v/>
      </c>
    </row>
    <row r="30" spans="1:11" x14ac:dyDescent="0.15">
      <c r="A30" s="8"/>
      <c r="B30" s="8"/>
      <c r="C30" s="30" t="str">
        <f>IF(J16=0,"",IF(J16&gt;19,"","１．文字不足"))</f>
        <v/>
      </c>
      <c r="D30" s="30"/>
      <c r="E30" s="30" t="str">
        <f>IF(J18=0,"",IF(J18&gt;19,"","２．文字不足"))</f>
        <v/>
      </c>
      <c r="F30" s="30"/>
      <c r="G30" s="17" t="str">
        <f>IF(J20=0,"",IF(J20&gt;19,"","３．文字不足"))</f>
        <v/>
      </c>
      <c r="H30" s="17" t="str">
        <f>IF(J26=0,"",IF(J26&gt;19,"","４．文字不足"))</f>
        <v/>
      </c>
      <c r="I30" s="17" t="str">
        <f>IF(J28=0,"",IF(J28&gt;20,"","５．文字不足"))</f>
        <v/>
      </c>
      <c r="J30" s="8"/>
    </row>
    <row r="31" spans="1:11" x14ac:dyDescent="0.15">
      <c r="A31" s="8"/>
      <c r="B31" s="61" t="s">
        <v>18</v>
      </c>
      <c r="C31" s="53"/>
      <c r="D31" s="53"/>
      <c r="E31" s="53"/>
      <c r="F31" s="53"/>
      <c r="G31" s="53"/>
      <c r="H31" s="53"/>
      <c r="I31" s="53"/>
      <c r="J31" s="52"/>
    </row>
    <row r="32" spans="1:11" ht="14.25" thickBot="1" x14ac:dyDescent="0.2">
      <c r="A32" s="8"/>
      <c r="B32" s="62"/>
      <c r="C32" s="62"/>
      <c r="D32" s="62"/>
      <c r="E32" s="62"/>
      <c r="F32" s="62"/>
      <c r="G32" s="62"/>
      <c r="H32" s="62"/>
      <c r="I32" s="62"/>
      <c r="J32" s="57"/>
    </row>
    <row r="33" spans="1:10" x14ac:dyDescent="0.15">
      <c r="A33" s="8"/>
      <c r="B33" s="31"/>
      <c r="C33" s="32"/>
      <c r="D33" s="32"/>
      <c r="E33" s="32"/>
      <c r="F33" s="32"/>
      <c r="G33" s="33"/>
      <c r="H33" s="33"/>
      <c r="I33" s="33"/>
      <c r="J33" s="34"/>
    </row>
    <row r="34" spans="1:10" x14ac:dyDescent="0.15">
      <c r="A34" s="8"/>
      <c r="B34" s="35"/>
      <c r="C34" s="36"/>
      <c r="D34" s="36"/>
      <c r="E34" s="36"/>
      <c r="F34" s="36"/>
      <c r="G34" s="37"/>
      <c r="H34" s="37"/>
      <c r="I34" s="37"/>
      <c r="J34" s="38"/>
    </row>
    <row r="35" spans="1:10" x14ac:dyDescent="0.15">
      <c r="A35" s="8"/>
      <c r="B35" s="35"/>
      <c r="C35" s="36"/>
      <c r="D35" s="36"/>
      <c r="E35" s="36"/>
      <c r="F35" s="36"/>
      <c r="G35" s="37"/>
      <c r="H35" s="37"/>
      <c r="I35" s="37"/>
      <c r="J35" s="38"/>
    </row>
    <row r="36" spans="1:10" x14ac:dyDescent="0.15">
      <c r="A36" s="8"/>
      <c r="B36" s="35"/>
      <c r="C36" s="36"/>
      <c r="D36" s="36"/>
      <c r="E36" s="36"/>
      <c r="F36" s="36"/>
      <c r="G36" s="37"/>
      <c r="H36" s="37"/>
      <c r="I36" s="37"/>
      <c r="J36" s="38"/>
    </row>
    <row r="37" spans="1:10" ht="14.25" thickBot="1" x14ac:dyDescent="0.2">
      <c r="A37" s="8"/>
      <c r="B37" s="39"/>
      <c r="C37" s="40"/>
      <c r="D37" s="40"/>
      <c r="E37" s="40"/>
      <c r="F37" s="40"/>
      <c r="G37" s="41"/>
      <c r="H37" s="41"/>
      <c r="I37" s="41"/>
      <c r="J37" s="42"/>
    </row>
    <row r="38" spans="1:10" x14ac:dyDescent="0.15">
      <c r="A38" s="8"/>
      <c r="B38" s="29" t="str">
        <f>IF(J38=0,"",IF(J38&lt;=119,"120文字以上の記入をお願いします。",""))</f>
        <v/>
      </c>
      <c r="C38" s="29"/>
      <c r="D38" s="29"/>
      <c r="E38" s="29"/>
      <c r="F38" s="29"/>
      <c r="G38" s="29"/>
      <c r="H38" s="29"/>
      <c r="I38" s="29"/>
      <c r="J38" s="21">
        <f>LEN(SUBSTITUTE(SUBSTITUTE(B33," ",""),"　",""))</f>
        <v>0</v>
      </c>
    </row>
    <row r="39" spans="1:10" x14ac:dyDescent="0.15">
      <c r="A39" s="8"/>
      <c r="B39" s="61" t="s">
        <v>19</v>
      </c>
      <c r="C39" s="53"/>
      <c r="D39" s="53"/>
      <c r="E39" s="53"/>
      <c r="F39" s="53"/>
      <c r="G39" s="53"/>
      <c r="H39" s="53"/>
      <c r="I39" s="53"/>
      <c r="J39" s="52"/>
    </row>
    <row r="40" spans="1:10" ht="14.25" thickBot="1" x14ac:dyDescent="0.2">
      <c r="A40" s="7"/>
      <c r="B40" s="62"/>
      <c r="C40" s="62"/>
      <c r="D40" s="62"/>
      <c r="E40" s="62"/>
      <c r="F40" s="62"/>
      <c r="G40" s="62"/>
      <c r="H40" s="62"/>
      <c r="I40" s="62"/>
      <c r="J40" s="57"/>
    </row>
    <row r="41" spans="1:10" x14ac:dyDescent="0.15">
      <c r="A41" s="8"/>
      <c r="B41" s="31"/>
      <c r="C41" s="32"/>
      <c r="D41" s="32"/>
      <c r="E41" s="32"/>
      <c r="F41" s="32"/>
      <c r="G41" s="33"/>
      <c r="H41" s="33"/>
      <c r="I41" s="33"/>
      <c r="J41" s="34"/>
    </row>
    <row r="42" spans="1:10" x14ac:dyDescent="0.15">
      <c r="A42" s="8"/>
      <c r="B42" s="35"/>
      <c r="C42" s="36"/>
      <c r="D42" s="36"/>
      <c r="E42" s="36"/>
      <c r="F42" s="36"/>
      <c r="G42" s="37"/>
      <c r="H42" s="37"/>
      <c r="I42" s="37"/>
      <c r="J42" s="38"/>
    </row>
    <row r="43" spans="1:10" x14ac:dyDescent="0.15">
      <c r="A43" s="8"/>
      <c r="B43" s="35"/>
      <c r="C43" s="36"/>
      <c r="D43" s="36"/>
      <c r="E43" s="36"/>
      <c r="F43" s="36"/>
      <c r="G43" s="37"/>
      <c r="H43" s="37"/>
      <c r="I43" s="37"/>
      <c r="J43" s="38"/>
    </row>
    <row r="44" spans="1:10" ht="14.25" thickBot="1" x14ac:dyDescent="0.2">
      <c r="A44" s="8"/>
      <c r="B44" s="39"/>
      <c r="C44" s="40"/>
      <c r="D44" s="40"/>
      <c r="E44" s="40"/>
      <c r="F44" s="40"/>
      <c r="G44" s="41"/>
      <c r="H44" s="41"/>
      <c r="I44" s="41"/>
      <c r="J44" s="42"/>
    </row>
    <row r="45" spans="1:10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15">
      <c r="A46" s="7" t="s">
        <v>3</v>
      </c>
      <c r="B46" s="8" t="s">
        <v>4</v>
      </c>
      <c r="C46" s="8"/>
      <c r="D46" s="8"/>
      <c r="E46" s="8"/>
      <c r="F46" s="8"/>
      <c r="G46" s="8"/>
      <c r="H46" s="8"/>
      <c r="I46" s="8"/>
      <c r="J46" s="8"/>
    </row>
    <row r="47" spans="1:10" x14ac:dyDescent="0.15">
      <c r="A47" s="8"/>
      <c r="B47" s="8" t="s">
        <v>5</v>
      </c>
      <c r="C47" s="8" t="s">
        <v>6</v>
      </c>
      <c r="D47" s="8"/>
      <c r="E47" s="8"/>
      <c r="F47" s="8"/>
      <c r="G47" s="8"/>
      <c r="H47" s="8"/>
      <c r="I47" s="8"/>
      <c r="J47" s="8"/>
    </row>
    <row r="48" spans="1:10" ht="21" x14ac:dyDescent="0.15">
      <c r="A48" s="8"/>
      <c r="B48" s="8"/>
      <c r="C48" s="9" t="s">
        <v>12</v>
      </c>
      <c r="D48" s="56" t="s">
        <v>36</v>
      </c>
      <c r="E48" s="56"/>
      <c r="F48" s="56"/>
      <c r="G48" s="56"/>
      <c r="H48" s="56"/>
      <c r="I48" s="56"/>
      <c r="J48" s="56"/>
    </row>
    <row r="49" spans="1:10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40.9" customHeight="1" x14ac:dyDescent="0.15">
      <c r="A50" s="8"/>
      <c r="B50" s="10" t="s">
        <v>7</v>
      </c>
      <c r="C50" s="53" t="s">
        <v>37</v>
      </c>
      <c r="D50" s="52"/>
      <c r="E50" s="52"/>
      <c r="F50" s="52"/>
      <c r="G50" s="52"/>
      <c r="H50" s="52"/>
      <c r="I50" s="52"/>
      <c r="J50" s="52"/>
    </row>
    <row r="51" spans="1:10" ht="27" customHeight="1" x14ac:dyDescent="0.15">
      <c r="A51" s="8"/>
      <c r="B51" s="8"/>
      <c r="C51" s="53" t="s">
        <v>17</v>
      </c>
      <c r="D51" s="52"/>
      <c r="E51" s="52"/>
      <c r="F51" s="52"/>
      <c r="G51" s="52"/>
      <c r="H51" s="52"/>
      <c r="I51" s="52"/>
      <c r="J51" s="52"/>
    </row>
    <row r="52" spans="1:10" x14ac:dyDescent="0.15">
      <c r="A52" s="8"/>
      <c r="B52" s="8"/>
      <c r="C52" s="52" t="s">
        <v>23</v>
      </c>
      <c r="D52" s="52"/>
      <c r="E52" s="52"/>
      <c r="F52" s="52"/>
      <c r="G52" s="52"/>
      <c r="H52" s="52"/>
      <c r="I52" s="52"/>
      <c r="J52" s="8"/>
    </row>
    <row r="53" spans="1:10" x14ac:dyDescent="0.15">
      <c r="A53" s="8"/>
      <c r="B53" s="8"/>
      <c r="C53" s="8"/>
      <c r="D53" s="8" t="s">
        <v>8</v>
      </c>
      <c r="E53" s="8"/>
      <c r="F53" s="8"/>
      <c r="G53" s="8"/>
      <c r="H53" s="8"/>
      <c r="I53" s="8"/>
      <c r="J53" s="8"/>
    </row>
  </sheetData>
  <sheetProtection algorithmName="SHA-512" hashValue="c2stlzcpdzUOyAwWwokyKCE8BlUxCwQFzoEvg+q258EkVvEOKziBycEdwXujpj4vVSxGmMgNtGH6QEcXuYTR0Q==" saltValue="0f5ZaWhv/VnDS96or9hDzA==" spinCount="100000" sheet="1" objects="1" scenarios="1"/>
  <mergeCells count="39">
    <mergeCell ref="D48:J48"/>
    <mergeCell ref="C52:I52"/>
    <mergeCell ref="C50:J50"/>
    <mergeCell ref="C51:J51"/>
    <mergeCell ref="B13:J14"/>
    <mergeCell ref="B15:F15"/>
    <mergeCell ref="C16:F17"/>
    <mergeCell ref="C18:F19"/>
    <mergeCell ref="C20:F21"/>
    <mergeCell ref="G17:J17"/>
    <mergeCell ref="G19:J19"/>
    <mergeCell ref="B31:J32"/>
    <mergeCell ref="B41:J44"/>
    <mergeCell ref="B39:J40"/>
    <mergeCell ref="C26:F27"/>
    <mergeCell ref="C28:F29"/>
    <mergeCell ref="G23:J23"/>
    <mergeCell ref="B24:B25"/>
    <mergeCell ref="G4:I4"/>
    <mergeCell ref="G5:I5"/>
    <mergeCell ref="B9:I9"/>
    <mergeCell ref="B10:J11"/>
    <mergeCell ref="G7:J7"/>
    <mergeCell ref="C24:F25"/>
    <mergeCell ref="G25:J25"/>
    <mergeCell ref="B16:B17"/>
    <mergeCell ref="B18:B19"/>
    <mergeCell ref="B38:I38"/>
    <mergeCell ref="C30:D30"/>
    <mergeCell ref="E30:F30"/>
    <mergeCell ref="B33:J37"/>
    <mergeCell ref="B20:B21"/>
    <mergeCell ref="B26:B27"/>
    <mergeCell ref="B28:B29"/>
    <mergeCell ref="G21:J21"/>
    <mergeCell ref="G27:J27"/>
    <mergeCell ref="G29:J29"/>
    <mergeCell ref="B22:B23"/>
    <mergeCell ref="C22:F23"/>
  </mergeCells>
  <phoneticPr fontId="2"/>
  <conditionalFormatting sqref="B33:J33">
    <cfRule type="expression" dxfId="20" priority="15">
      <formula>B38="120文字以上の記入をお願いします。"</formula>
    </cfRule>
  </conditionalFormatting>
  <conditionalFormatting sqref="B34:J34">
    <cfRule type="expression" dxfId="19" priority="31">
      <formula>#REF!="120文字以上の記入をお願いします。"</formula>
    </cfRule>
  </conditionalFormatting>
  <conditionalFormatting sqref="B35:J37">
    <cfRule type="expression" dxfId="18" priority="30">
      <formula>B39="120文字以上の記入をお願いします。"</formula>
    </cfRule>
  </conditionalFormatting>
  <conditionalFormatting sqref="G16:I16">
    <cfRule type="expression" dxfId="17" priority="2">
      <formula>$K17="エラー"</formula>
    </cfRule>
  </conditionalFormatting>
  <conditionalFormatting sqref="G18:I18 G20:I20 G22:I22 G24:I24 G26:I26 G28:I28">
    <cfRule type="expression" dxfId="16" priority="1">
      <formula>$K19="エラー"</formula>
    </cfRule>
  </conditionalFormatting>
  <conditionalFormatting sqref="G17:J17">
    <cfRule type="expression" dxfId="15" priority="14">
      <formula>$C$30="１．文字不足"</formula>
    </cfRule>
  </conditionalFormatting>
  <conditionalFormatting sqref="G19:J19">
    <cfRule type="expression" dxfId="14" priority="9">
      <formula>$E$30="２．文字不足"</formula>
    </cfRule>
  </conditionalFormatting>
  <conditionalFormatting sqref="G21:J21">
    <cfRule type="expression" dxfId="13" priority="12">
      <formula>$G$30="３．文字不足"</formula>
    </cfRule>
  </conditionalFormatting>
  <conditionalFormatting sqref="G23:J23">
    <cfRule type="expression" dxfId="12" priority="6">
      <formula>$H$30="４．文字不足"</formula>
    </cfRule>
  </conditionalFormatting>
  <conditionalFormatting sqref="G25:J25">
    <cfRule type="expression" dxfId="11" priority="5">
      <formula>$I$30="５．文字不足"</formula>
    </cfRule>
  </conditionalFormatting>
  <conditionalFormatting sqref="G27:J27">
    <cfRule type="expression" dxfId="10" priority="3">
      <formula>$I$30="５．文字不足"</formula>
    </cfRule>
  </conditionalFormatting>
  <conditionalFormatting sqref="G29:J29">
    <cfRule type="expression" dxfId="9" priority="10">
      <formula>$I$30="５．文字不足"</formula>
    </cfRule>
  </conditionalFormatting>
  <conditionalFormatting sqref="J16">
    <cfRule type="expression" dxfId="8" priority="27">
      <formula>J16&lt;20</formula>
    </cfRule>
  </conditionalFormatting>
  <conditionalFormatting sqref="J18">
    <cfRule type="expression" dxfId="7" priority="28">
      <formula>J18&lt;20</formula>
    </cfRule>
  </conditionalFormatting>
  <conditionalFormatting sqref="J20">
    <cfRule type="expression" dxfId="6" priority="26">
      <formula>J20&lt;20</formula>
    </cfRule>
  </conditionalFormatting>
  <conditionalFormatting sqref="J22">
    <cfRule type="expression" dxfId="5" priority="8">
      <formula>J22&lt;20</formula>
    </cfRule>
  </conditionalFormatting>
  <conditionalFormatting sqref="J24">
    <cfRule type="expression" dxfId="4" priority="7">
      <formula>J24&lt;20</formula>
    </cfRule>
  </conditionalFormatting>
  <conditionalFormatting sqref="J26">
    <cfRule type="expression" dxfId="3" priority="4">
      <formula>J26&lt;20</formula>
    </cfRule>
  </conditionalFormatting>
  <conditionalFormatting sqref="J28">
    <cfRule type="expression" dxfId="2" priority="24">
      <formula>J28&lt;20</formula>
    </cfRule>
  </conditionalFormatting>
  <conditionalFormatting sqref="J38">
    <cfRule type="expression" dxfId="1" priority="20">
      <formula>J38&lt;100</formula>
    </cfRule>
    <cfRule type="expression" dxfId="0" priority="21">
      <formula>J38&lt;20</formula>
    </cfRule>
  </conditionalFormatting>
  <dataValidations count="1">
    <dataValidation type="list" allowBlank="1" showInputMessage="1" showErrorMessage="1" sqref="G26:I26 G16:I16 G18:I18 G20:I20 G22:I22 G24:I24 G28:I28" xr:uid="{D92E59ED-21DA-414B-9EC9-4D1EA446246D}">
      <formula1>$K$16</formula1>
    </dataValidation>
  </dataValidations>
  <pageMargins left="0.51" right="0.55000000000000004" top="0.28000000000000003" bottom="0.3" header="0.2" footer="0.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R05レポート</vt:lpstr>
      <vt:lpstr>'R05レポート'!Print_Area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PC-06-336</dc:creator>
  <cp:lastModifiedBy>user</cp:lastModifiedBy>
  <cp:lastPrinted>2023-04-30T22:58:25Z</cp:lastPrinted>
  <dcterms:created xsi:type="dcterms:W3CDTF">2013-09-26T01:22:51Z</dcterms:created>
  <dcterms:modified xsi:type="dcterms:W3CDTF">2023-05-01T00:28:33Z</dcterms:modified>
</cp:coreProperties>
</file>